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SGSUS\RAD-SGSUS-013\"/>
    </mc:Choice>
  </mc:AlternateContent>
  <xr:revisionPtr revIDLastSave="0" documentId="13_ncr:1_{AC401F25-8CBA-48B1-BC37-33CF624D102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AVALIAÇÃO" sheetId="7" r:id="rId1"/>
    <sheet name="LISTAS" sheetId="6" state="hidden" r:id="rId2"/>
  </sheets>
  <definedNames>
    <definedName name="_xlnm.Print_Area" localSheetId="0">AVALIAÇÃO!$A$1:$Q$62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7" l="1"/>
  <c r="R38" i="7"/>
  <c r="R35" i="7"/>
  <c r="R32" i="7"/>
  <c r="R29" i="7"/>
  <c r="R26" i="7"/>
  <c r="R23" i="7"/>
  <c r="R20" i="7"/>
  <c r="AC41" i="7"/>
  <c r="AB41" i="7"/>
  <c r="AA41" i="7"/>
  <c r="Z41" i="7"/>
  <c r="Y41" i="7"/>
  <c r="X41" i="7"/>
  <c r="W41" i="7"/>
  <c r="V41" i="7"/>
  <c r="U41" i="7"/>
  <c r="T41" i="7"/>
  <c r="S41" i="7"/>
  <c r="AC40" i="7"/>
  <c r="AB40" i="7"/>
  <c r="AA40" i="7"/>
  <c r="Z40" i="7"/>
  <c r="Y40" i="7"/>
  <c r="X40" i="7"/>
  <c r="W40" i="7"/>
  <c r="V40" i="7"/>
  <c r="U40" i="7"/>
  <c r="T40" i="7"/>
  <c r="S40" i="7"/>
  <c r="AC39" i="7"/>
  <c r="AB39" i="7"/>
  <c r="AA39" i="7"/>
  <c r="Z39" i="7"/>
  <c r="Y39" i="7"/>
  <c r="X39" i="7"/>
  <c r="W39" i="7"/>
  <c r="V39" i="7"/>
  <c r="U39" i="7"/>
  <c r="T39" i="7"/>
  <c r="S39" i="7"/>
  <c r="AC38" i="7"/>
  <c r="AB38" i="7"/>
  <c r="AA38" i="7"/>
  <c r="Z38" i="7"/>
  <c r="Y38" i="7"/>
  <c r="X38" i="7"/>
  <c r="W38" i="7"/>
  <c r="V38" i="7"/>
  <c r="U38" i="7"/>
  <c r="T38" i="7"/>
  <c r="S38" i="7"/>
  <c r="AC37" i="7"/>
  <c r="AB37" i="7"/>
  <c r="AA37" i="7"/>
  <c r="Z37" i="7"/>
  <c r="Y37" i="7"/>
  <c r="X37" i="7"/>
  <c r="W37" i="7"/>
  <c r="V37" i="7"/>
  <c r="U37" i="7"/>
  <c r="T37" i="7"/>
  <c r="S37" i="7"/>
  <c r="AC36" i="7"/>
  <c r="AB36" i="7"/>
  <c r="AA36" i="7"/>
  <c r="Z36" i="7"/>
  <c r="Y36" i="7"/>
  <c r="X36" i="7"/>
  <c r="W36" i="7"/>
  <c r="V36" i="7"/>
  <c r="U36" i="7"/>
  <c r="T36" i="7"/>
  <c r="S36" i="7"/>
  <c r="AC35" i="7"/>
  <c r="AB35" i="7"/>
  <c r="AA35" i="7"/>
  <c r="Z35" i="7"/>
  <c r="Y35" i="7"/>
  <c r="X35" i="7"/>
  <c r="W35" i="7"/>
  <c r="V35" i="7"/>
  <c r="U35" i="7"/>
  <c r="T35" i="7"/>
  <c r="S35" i="7"/>
  <c r="AC34" i="7"/>
  <c r="AB34" i="7"/>
  <c r="AA34" i="7"/>
  <c r="Z34" i="7"/>
  <c r="Y34" i="7"/>
  <c r="X34" i="7"/>
  <c r="W34" i="7"/>
  <c r="V34" i="7"/>
  <c r="U34" i="7"/>
  <c r="T34" i="7"/>
  <c r="S34" i="7"/>
  <c r="AC33" i="7"/>
  <c r="AB33" i="7"/>
  <c r="AA33" i="7"/>
  <c r="Z33" i="7"/>
  <c r="Y33" i="7"/>
  <c r="X33" i="7"/>
  <c r="W33" i="7"/>
  <c r="V33" i="7"/>
  <c r="U33" i="7"/>
  <c r="T33" i="7"/>
  <c r="S33" i="7"/>
  <c r="AC32" i="7"/>
  <c r="AB32" i="7"/>
  <c r="AA32" i="7"/>
  <c r="Z32" i="7"/>
  <c r="Y32" i="7"/>
  <c r="X32" i="7"/>
  <c r="W32" i="7"/>
  <c r="V32" i="7"/>
  <c r="U32" i="7"/>
  <c r="T32" i="7"/>
  <c r="S32" i="7"/>
  <c r="AC31" i="7"/>
  <c r="AB31" i="7"/>
  <c r="AA31" i="7"/>
  <c r="Z31" i="7"/>
  <c r="Y31" i="7"/>
  <c r="X31" i="7"/>
  <c r="W31" i="7"/>
  <c r="V31" i="7"/>
  <c r="U31" i="7"/>
  <c r="T31" i="7"/>
  <c r="S31" i="7"/>
  <c r="AC30" i="7"/>
  <c r="AB30" i="7"/>
  <c r="AA30" i="7"/>
  <c r="Z30" i="7"/>
  <c r="Y30" i="7"/>
  <c r="X30" i="7"/>
  <c r="W30" i="7"/>
  <c r="V30" i="7"/>
  <c r="U30" i="7"/>
  <c r="T30" i="7"/>
  <c r="S30" i="7"/>
  <c r="AC29" i="7"/>
  <c r="AB29" i="7"/>
  <c r="AA29" i="7"/>
  <c r="Z29" i="7"/>
  <c r="Y29" i="7"/>
  <c r="X29" i="7"/>
  <c r="W29" i="7"/>
  <c r="V29" i="7"/>
  <c r="U29" i="7"/>
  <c r="T29" i="7"/>
  <c r="S29" i="7"/>
  <c r="AC28" i="7"/>
  <c r="AB28" i="7"/>
  <c r="AA28" i="7"/>
  <c r="Z28" i="7"/>
  <c r="Y28" i="7"/>
  <c r="X28" i="7"/>
  <c r="W28" i="7"/>
  <c r="V28" i="7"/>
  <c r="U28" i="7"/>
  <c r="T28" i="7"/>
  <c r="S28" i="7"/>
  <c r="AC27" i="7"/>
  <c r="AB27" i="7"/>
  <c r="AA27" i="7"/>
  <c r="Z27" i="7"/>
  <c r="Y27" i="7"/>
  <c r="X27" i="7"/>
  <c r="W27" i="7"/>
  <c r="V27" i="7"/>
  <c r="U27" i="7"/>
  <c r="T27" i="7"/>
  <c r="S27" i="7"/>
  <c r="AC26" i="7"/>
  <c r="AB26" i="7"/>
  <c r="AA26" i="7"/>
  <c r="Z26" i="7"/>
  <c r="Y26" i="7"/>
  <c r="X26" i="7"/>
  <c r="W26" i="7"/>
  <c r="V26" i="7"/>
  <c r="U26" i="7"/>
  <c r="T26" i="7"/>
  <c r="S26" i="7"/>
  <c r="AC25" i="7"/>
  <c r="AB25" i="7"/>
  <c r="AA25" i="7"/>
  <c r="Z25" i="7"/>
  <c r="Y25" i="7"/>
  <c r="X25" i="7"/>
  <c r="W25" i="7"/>
  <c r="V25" i="7"/>
  <c r="U25" i="7"/>
  <c r="T25" i="7"/>
  <c r="S25" i="7"/>
  <c r="AC24" i="7"/>
  <c r="AB24" i="7"/>
  <c r="AA24" i="7"/>
  <c r="Z24" i="7"/>
  <c r="Y24" i="7"/>
  <c r="X24" i="7"/>
  <c r="W24" i="7"/>
  <c r="V24" i="7"/>
  <c r="U24" i="7"/>
  <c r="T24" i="7"/>
  <c r="S24" i="7"/>
  <c r="AC23" i="7"/>
  <c r="AB23" i="7"/>
  <c r="AA23" i="7"/>
  <c r="Z23" i="7"/>
  <c r="Y23" i="7"/>
  <c r="X23" i="7"/>
  <c r="W23" i="7"/>
  <c r="V23" i="7"/>
  <c r="U23" i="7"/>
  <c r="T23" i="7"/>
  <c r="S23" i="7"/>
  <c r="AC22" i="7"/>
  <c r="AB22" i="7"/>
  <c r="AA22" i="7"/>
  <c r="Z22" i="7"/>
  <c r="Y22" i="7"/>
  <c r="X22" i="7"/>
  <c r="W22" i="7"/>
  <c r="V22" i="7"/>
  <c r="U22" i="7"/>
  <c r="T22" i="7"/>
  <c r="S22" i="7"/>
  <c r="AC21" i="7"/>
  <c r="AB21" i="7"/>
  <c r="AA21" i="7"/>
  <c r="Z21" i="7"/>
  <c r="Y21" i="7"/>
  <c r="X21" i="7"/>
  <c r="W21" i="7"/>
  <c r="V21" i="7"/>
  <c r="U21" i="7"/>
  <c r="T21" i="7"/>
  <c r="S21" i="7"/>
  <c r="AC20" i="7"/>
  <c r="AB20" i="7"/>
  <c r="AA20" i="7"/>
  <c r="Z20" i="7"/>
  <c r="Y20" i="7"/>
  <c r="X20" i="7"/>
  <c r="W20" i="7"/>
  <c r="V20" i="7"/>
  <c r="U20" i="7"/>
  <c r="T20" i="7"/>
  <c r="S20" i="7"/>
  <c r="V42" i="7" l="1"/>
  <c r="AB42" i="7"/>
  <c r="T42" i="7"/>
  <c r="R42" i="7"/>
  <c r="X42" i="7"/>
  <c r="Y42" i="7"/>
  <c r="Z42" i="7"/>
  <c r="AA42" i="7"/>
  <c r="W42" i="7"/>
  <c r="AC42" i="7"/>
  <c r="U42" i="7"/>
  <c r="AD42" i="7" l="1"/>
</calcChain>
</file>

<file path=xl/sharedStrings.xml><?xml version="1.0" encoding="utf-8"?>
<sst xmlns="http://schemas.openxmlformats.org/spreadsheetml/2006/main" count="88" uniqueCount="35">
  <si>
    <t>PODER JUDICIÁRIO DO ESTADO DO RIO DE JANEIRO</t>
  </si>
  <si>
    <t>AVALIAÇÃO DE DESEMPENHO PROFISSIONAL</t>
  </si>
  <si>
    <t>ANO:</t>
  </si>
  <si>
    <t>PERÍODO:</t>
  </si>
  <si>
    <t>PARTICIPANTE:</t>
  </si>
  <si>
    <t>U.O.:</t>
  </si>
  <si>
    <t>DATA</t>
  </si>
  <si>
    <t>Instruções:</t>
  </si>
  <si>
    <t>1 – O PARTICIPANTE APRESENTA UNIFORME E APARÊNCIA ADEQUADOS  AO AMBIENTE DE TRABALHO?</t>
  </si>
  <si>
    <t>X</t>
  </si>
  <si>
    <t>2 –  O PARTICIPANTE É ASSIDUO AO TRABALHO?</t>
  </si>
  <si>
    <t>3 - O PARTICIPANTE CUMPRE PONTUALMENTE OS HORÁRIOS DE TRABALHO?</t>
  </si>
  <si>
    <t>4 – O PARTICIPANTE ATENDE COM CORDIALIDADE SUAS DEMANDAS DE TRABALHO?</t>
  </si>
  <si>
    <t>5 - O PARTICIPANTE CUMPRE COM EFICIÊNCIA AS ATRIBUIÇÕES DESIGNADAS?</t>
  </si>
  <si>
    <t>6 – O PARTICIPANTE DEMONSTRA INICIATIVA NA EXECUÇÃO DE SUAS ATIVIDADES?</t>
  </si>
  <si>
    <t>7 – O PARTICIPANTE DEMONSTRA INTERESSE EM APRENDER NOVAS ATIVIDADES?</t>
  </si>
  <si>
    <t>OPCIONAL (Elogio, Crítica ou Observação)</t>
  </si>
  <si>
    <t>NOTA DA AVALIAÇÃO:</t>
  </si>
  <si>
    <t>Chefia Operacional - Matr. e Assinatura</t>
  </si>
  <si>
    <t>PROJETO COMEÇAR DE NOVO</t>
  </si>
  <si>
    <t>PROJETO JOVENS MENSAGEIROS</t>
  </si>
  <si>
    <t>PROJETO JUSTIÇA PELOS JOVENS</t>
  </si>
  <si>
    <t>PROJETO PAIS TRABALHANDO</t>
  </si>
  <si>
    <t>SECRETARIA-GERAL DE SUSTENTABILIDADE E RESPONSABILIDADE SOCIAL</t>
  </si>
  <si>
    <t>DEPARTAMENTO DE ACESSO À JUSTIÇA, AÇÃO SOCIAL E ACESSIBILIDADE</t>
  </si>
  <si>
    <t>DIVISÃO DE AÇÃO SOCIAL E ACESSIBILIDADE</t>
  </si>
  <si>
    <t>Av. Erasmo Braga, nº 115, Lâmina I, Sala 911, Centro. Rio de Janeiro - RJ - CEP: 20.026-900
e-mail: sgsus.diiso@tjrj.jus.br</t>
  </si>
  <si>
    <t>PÉSSIMO</t>
  </si>
  <si>
    <t>RUIM</t>
  </si>
  <si>
    <t>REGULAR</t>
  </si>
  <si>
    <t>BOM</t>
  </si>
  <si>
    <t>ÓTIMO</t>
  </si>
  <si>
    <t>IMPORTANTE: Sempre verifique no site do TJRJ se a versão impressa do documento está atualizada.</t>
  </si>
  <si>
    <t>8 - O PARTICIPANTE DEMONSTRA HABILIDADE NA COMUNICAÇÃO INTERPESSOAL COM A CHEFIA E DEMAIS SERVIDORES?</t>
  </si>
  <si>
    <r>
      <t>Contamos com a sua colaboração na avaliação de desempenho do participante acima identificado. Solicitamos o preenchimento da avaliação de acordo com a sua percepção atual do desempenho do participante.  Agradecemos sua colaboração! 
Favor marcar com "</t>
    </r>
    <r>
      <rPr>
        <b/>
        <sz val="10"/>
        <color theme="1"/>
        <rFont val="Calibri"/>
        <family val="2"/>
      </rPr>
      <t>X</t>
    </r>
    <r>
      <rPr>
        <sz val="10"/>
        <color theme="1"/>
        <rFont val="Calibri"/>
        <family val="2"/>
      </rPr>
      <t>" apenas uma resposta para cada uma das perguntas abaixo.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</si>
</sst>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3"/>
      <name val="Calibri"/>
      <family val="2"/>
    </font>
    <font>
      <sz val="7"/>
      <color theme="1"/>
      <name val="Calibri"/>
      <family val="2"/>
    </font>
    <font>
      <sz val="8"/>
      <color rgb="FFC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2" borderId="0" xfId="0" applyFont="1" applyFill="1"/>
    <xf numFmtId="0" fontId="6" fillId="0" borderId="0" xfId="0" applyFont="1"/>
    <xf numFmtId="0" fontId="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top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8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1C61.40DFA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43962</xdr:colOff>
      <xdr:row>0</xdr:row>
      <xdr:rowOff>139210</xdr:rowOff>
    </xdr:from>
    <xdr:to>
      <xdr:col>3</xdr:col>
      <xdr:colOff>263769</xdr:colOff>
      <xdr:row>4</xdr:row>
      <xdr:rowOff>249357</xdr:rowOff>
    </xdr:to>
    <xdr:pic>
      <xdr:nvPicPr>
        <xdr:cNvPr id="2" name="Imagem 1" descr="Descrição: Descrição: Descrição: Descrição: cid:image001.png@01CF0C7D.7E2E42C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1" y="139210"/>
          <a:ext cx="827942" cy="85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2"/>
  <sheetViews>
    <sheetView tabSelected="1" view="pageLayout" zoomScaleNormal="100" workbookViewId="0">
      <selection activeCell="Q27" sqref="Q27"/>
    </sheetView>
  </sheetViews>
  <sheetFormatPr defaultRowHeight="12.75" x14ac:dyDescent="0.2"/>
  <cols>
    <col min="1" max="1" width="1.85546875" style="2" customWidth="1"/>
    <col min="2" max="2" width="5.85546875" style="2" customWidth="1"/>
    <col min="3" max="3" width="8.5703125" style="2" customWidth="1"/>
    <col min="4" max="12" width="7" style="2" customWidth="1"/>
    <col min="13" max="13" width="7.7109375" style="2" customWidth="1"/>
    <col min="14" max="14" width="7" style="2" customWidth="1"/>
    <col min="15" max="15" width="5.5703125" style="2" customWidth="1"/>
    <col min="16" max="16" width="7" style="2" customWidth="1"/>
    <col min="17" max="17" width="2.140625" style="2" customWidth="1"/>
    <col min="18" max="18" width="2.140625" style="2" hidden="1" customWidth="1"/>
    <col min="19" max="25" width="2" style="2" hidden="1" customWidth="1"/>
    <col min="26" max="26" width="3" style="2" hidden="1" customWidth="1"/>
    <col min="27" max="28" width="2" style="2" hidden="1" customWidth="1"/>
    <col min="29" max="29" width="3" style="2" hidden="1" customWidth="1"/>
    <col min="30" max="30" width="4" style="2" hidden="1" customWidth="1"/>
    <col min="31" max="16384" width="9.140625" style="2"/>
  </cols>
  <sheetData>
    <row r="1" spans="1:18" ht="15" customHeight="1" x14ac:dyDescent="0.2">
      <c r="A1" s="1"/>
      <c r="B1" s="1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"/>
    </row>
    <row r="2" spans="1:18" ht="13.5" customHeight="1" x14ac:dyDescent="0.2">
      <c r="A2" s="1"/>
      <c r="B2" s="1"/>
      <c r="C2" s="29" t="s">
        <v>23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</row>
    <row r="3" spans="1:18" ht="15" customHeight="1" x14ac:dyDescent="0.2">
      <c r="A3" s="1"/>
      <c r="B3" s="1"/>
      <c r="C3" s="30" t="s">
        <v>24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</row>
    <row r="4" spans="1:18" ht="15" customHeight="1" x14ac:dyDescent="0.2">
      <c r="A4" s="1"/>
      <c r="B4" s="1"/>
      <c r="C4" s="29" t="s">
        <v>25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1"/>
    </row>
    <row r="5" spans="1:18" ht="21.75" customHeight="1" x14ac:dyDescent="0.2">
      <c r="A5" s="1"/>
      <c r="B5" s="1"/>
      <c r="C5" s="31" t="s">
        <v>26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1"/>
    </row>
    <row r="6" spans="1:18" ht="15" customHeight="1" x14ac:dyDescent="0.2">
      <c r="A6" s="1"/>
      <c r="B6" s="1"/>
      <c r="C6" s="24" t="s">
        <v>32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</row>
    <row r="7" spans="1:18" ht="15.75" customHeight="1" thickBot="1" x14ac:dyDescent="0.25">
      <c r="A7" s="1"/>
      <c r="B7" s="1"/>
      <c r="C7" s="25" t="s">
        <v>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1"/>
    </row>
    <row r="8" spans="1:18" ht="13.5" thickBot="1" x14ac:dyDescent="0.25">
      <c r="A8" s="1"/>
      <c r="B8" s="1"/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3"/>
      <c r="R9" s="4"/>
    </row>
    <row r="10" spans="1:18" x14ac:dyDescent="0.2">
      <c r="A10" s="1"/>
      <c r="B10" s="1"/>
      <c r="C10" s="1" t="s">
        <v>2</v>
      </c>
      <c r="D10" s="5"/>
      <c r="E10" s="33"/>
      <c r="F10" s="33"/>
      <c r="G10" s="1" t="s">
        <v>3</v>
      </c>
      <c r="H10" s="5"/>
      <c r="I10" s="33"/>
      <c r="J10" s="33"/>
      <c r="K10" s="33"/>
      <c r="L10" s="33"/>
      <c r="M10" s="33"/>
      <c r="N10" s="33"/>
      <c r="O10" s="33"/>
      <c r="P10" s="33"/>
      <c r="Q10" s="6"/>
      <c r="R10" s="7"/>
    </row>
    <row r="11" spans="1:18" x14ac:dyDescent="0.2">
      <c r="A11" s="1"/>
      <c r="B11" s="1"/>
      <c r="C11" s="1"/>
      <c r="D11" s="5"/>
      <c r="E11" s="8"/>
      <c r="F11" s="8"/>
      <c r="G11" s="1"/>
      <c r="H11" s="5"/>
      <c r="I11" s="5"/>
      <c r="J11" s="5"/>
      <c r="K11" s="5"/>
      <c r="L11" s="5"/>
      <c r="M11" s="5"/>
      <c r="N11" s="5"/>
      <c r="O11" s="5"/>
      <c r="P11" s="5"/>
      <c r="Q11" s="6"/>
      <c r="R11" s="7"/>
    </row>
    <row r="12" spans="1:18" ht="12.75" customHeight="1" x14ac:dyDescent="0.2">
      <c r="A12" s="1"/>
      <c r="B12" s="1"/>
      <c r="C12" s="1" t="s">
        <v>4</v>
      </c>
      <c r="D12" s="9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9"/>
      <c r="R12" s="10"/>
    </row>
    <row r="13" spans="1:18" x14ac:dyDescent="0.2">
      <c r="A13" s="1"/>
      <c r="B13" s="1"/>
      <c r="C13" s="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</row>
    <row r="14" spans="1:18" x14ac:dyDescent="0.2">
      <c r="A14" s="1"/>
      <c r="B14" s="1"/>
      <c r="C14" s="1" t="s">
        <v>5</v>
      </c>
      <c r="D14" s="5"/>
      <c r="E14" s="33"/>
      <c r="F14" s="33"/>
      <c r="G14" s="33"/>
      <c r="H14" s="33"/>
      <c r="I14" s="33"/>
      <c r="J14" s="33"/>
      <c r="K14" s="33"/>
      <c r="L14" s="33"/>
      <c r="M14" s="2" t="s">
        <v>6</v>
      </c>
      <c r="N14" s="37"/>
      <c r="O14" s="38"/>
      <c r="P14" s="38"/>
      <c r="Q14" s="6"/>
      <c r="R14" s="7"/>
    </row>
    <row r="15" spans="1:18" x14ac:dyDescent="0.2">
      <c r="A15" s="1"/>
      <c r="B15" s="1"/>
      <c r="C15" s="1" t="s">
        <v>7</v>
      </c>
      <c r="D15" s="5"/>
      <c r="E15" s="5"/>
      <c r="F15" s="5"/>
      <c r="G15" s="5"/>
      <c r="H15" s="5"/>
      <c r="I15" s="5"/>
      <c r="J15" s="5"/>
      <c r="K15" s="5"/>
      <c r="L15" s="5"/>
      <c r="M15" s="1"/>
      <c r="N15" s="5"/>
      <c r="O15" s="5"/>
      <c r="P15" s="5"/>
      <c r="Q15" s="6"/>
      <c r="R15" s="7"/>
    </row>
    <row r="16" spans="1:18" x14ac:dyDescent="0.2">
      <c r="A16" s="1"/>
      <c r="B16" s="1"/>
      <c r="C16" s="1"/>
      <c r="D16" s="5"/>
      <c r="E16" s="5"/>
      <c r="F16" s="5"/>
      <c r="G16" s="5"/>
      <c r="H16" s="5"/>
      <c r="I16" s="5"/>
      <c r="J16" s="5"/>
      <c r="K16" s="5"/>
      <c r="L16" s="5"/>
      <c r="M16" s="1"/>
      <c r="N16" s="5"/>
      <c r="O16" s="5"/>
      <c r="P16" s="5"/>
      <c r="Q16" s="6"/>
      <c r="R16" s="7"/>
    </row>
    <row r="17" spans="1:29" ht="65.25" customHeight="1" x14ac:dyDescent="0.2">
      <c r="A17" s="1"/>
      <c r="B17" s="1"/>
      <c r="C17" s="39" t="s">
        <v>34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11"/>
      <c r="R17" s="12"/>
    </row>
    <row r="18" spans="1:29" ht="12.75" customHeight="1" x14ac:dyDescent="0.2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15"/>
    </row>
    <row r="19" spans="1:29" x14ac:dyDescent="0.2">
      <c r="A19" s="1"/>
      <c r="B19" s="1"/>
      <c r="C19" s="42" t="s">
        <v>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1"/>
      <c r="S19" s="2">
        <v>0</v>
      </c>
      <c r="T19" s="2">
        <v>1</v>
      </c>
      <c r="U19" s="2">
        <v>2</v>
      </c>
      <c r="V19" s="2">
        <v>3</v>
      </c>
      <c r="W19" s="2">
        <v>4</v>
      </c>
      <c r="X19" s="2">
        <v>5</v>
      </c>
      <c r="Y19" s="2">
        <v>6</v>
      </c>
      <c r="Z19" s="2">
        <v>7</v>
      </c>
      <c r="AA19" s="2">
        <v>8</v>
      </c>
      <c r="AB19" s="2">
        <v>9</v>
      </c>
      <c r="AC19" s="2">
        <v>10</v>
      </c>
    </row>
    <row r="20" spans="1:29" x14ac:dyDescent="0.2">
      <c r="A20" s="1"/>
      <c r="B20" s="1"/>
      <c r="C20" s="1"/>
      <c r="D20" s="28" t="s">
        <v>27</v>
      </c>
      <c r="E20" s="28"/>
      <c r="F20" s="28" t="s">
        <v>28</v>
      </c>
      <c r="G20" s="28"/>
      <c r="H20" s="28" t="s">
        <v>29</v>
      </c>
      <c r="I20" s="28"/>
      <c r="J20" s="28" t="s">
        <v>30</v>
      </c>
      <c r="K20" s="28"/>
      <c r="L20" s="28" t="s">
        <v>31</v>
      </c>
      <c r="M20" s="28"/>
      <c r="N20" s="21" t="s">
        <v>9</v>
      </c>
      <c r="O20" s="1"/>
      <c r="P20" s="1"/>
      <c r="Q20" s="3"/>
      <c r="R20" s="4">
        <f>COUNTIF(D20:N20,"X")</f>
        <v>1</v>
      </c>
      <c r="S20" s="2" t="str">
        <f t="shared" ref="S20:S41" si="0">IF(D20=0,"",IF(D20="X",0,""))</f>
        <v/>
      </c>
      <c r="T20" s="2" t="str">
        <f t="shared" ref="T20:T41" si="1">IF(E20=1,"",IF(E20="X",1,""))</f>
        <v/>
      </c>
      <c r="U20" s="2" t="str">
        <f t="shared" ref="U20:U41" si="2">IF(F20=2,"",IF(F20="X",2,""))</f>
        <v/>
      </c>
      <c r="V20" s="2" t="str">
        <f t="shared" ref="V20:V41" si="3">IF(G20=3,"",IF(G20="X",3,""))</f>
        <v/>
      </c>
      <c r="W20" s="2" t="str">
        <f t="shared" ref="W20:W41" si="4">IF(H20=4,"",IF(H20="X",4,""))</f>
        <v/>
      </c>
      <c r="X20" s="2" t="str">
        <f t="shared" ref="X20:X41" si="5">IF(I20=5,"",IF(I20="X",5,""))</f>
        <v/>
      </c>
      <c r="Y20" s="2" t="str">
        <f t="shared" ref="Y20:Y41" si="6">IF(J20=6,"",IF(J20="X",6,""))</f>
        <v/>
      </c>
      <c r="Z20" s="2" t="str">
        <f t="shared" ref="Z20:Z41" si="7">IF(K20=7,"",IF(K20="X",7,""))</f>
        <v/>
      </c>
      <c r="AA20" s="2" t="str">
        <f t="shared" ref="AA20:AA41" si="8">IF(L20=8,"",IF(L20="X",8,""))</f>
        <v/>
      </c>
      <c r="AB20" s="2" t="str">
        <f t="shared" ref="AB20:AB41" si="9">IF(M20=9,"",IF(M20="X",9,""))</f>
        <v/>
      </c>
      <c r="AC20" s="2">
        <f t="shared" ref="AC20:AC41" si="10">IF(N20=10,"",IF(N20="X",10,""))</f>
        <v>10</v>
      </c>
    </row>
    <row r="21" spans="1:2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4"/>
      <c r="S21" s="2" t="str">
        <f t="shared" si="0"/>
        <v/>
      </c>
      <c r="T21" s="2" t="str">
        <f t="shared" si="1"/>
        <v/>
      </c>
      <c r="U21" s="2" t="str">
        <f t="shared" si="2"/>
        <v/>
      </c>
      <c r="V21" s="2" t="str">
        <f t="shared" si="3"/>
        <v/>
      </c>
      <c r="W21" s="2" t="str">
        <f t="shared" si="4"/>
        <v/>
      </c>
      <c r="X21" s="2" t="str">
        <f t="shared" si="5"/>
        <v/>
      </c>
      <c r="Y21" s="2" t="str">
        <f t="shared" si="6"/>
        <v/>
      </c>
      <c r="Z21" s="2" t="str">
        <f t="shared" si="7"/>
        <v/>
      </c>
      <c r="AA21" s="2" t="str">
        <f t="shared" si="8"/>
        <v/>
      </c>
      <c r="AB21" s="2" t="str">
        <f t="shared" si="9"/>
        <v/>
      </c>
      <c r="AC21" s="2" t="str">
        <f t="shared" si="10"/>
        <v/>
      </c>
    </row>
    <row r="22" spans="1:29" x14ac:dyDescent="0.2">
      <c r="A22" s="1"/>
      <c r="B22" s="1"/>
      <c r="C22" s="43" t="s">
        <v>10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16"/>
      <c r="R22" s="4"/>
      <c r="S22" s="2" t="str">
        <f t="shared" si="0"/>
        <v/>
      </c>
      <c r="T22" s="2" t="str">
        <f t="shared" si="1"/>
        <v/>
      </c>
      <c r="U22" s="2" t="str">
        <f t="shared" si="2"/>
        <v/>
      </c>
      <c r="V22" s="2" t="str">
        <f t="shared" si="3"/>
        <v/>
      </c>
      <c r="W22" s="2" t="str">
        <f t="shared" si="4"/>
        <v/>
      </c>
      <c r="X22" s="2" t="str">
        <f t="shared" si="5"/>
        <v/>
      </c>
      <c r="Y22" s="2" t="str">
        <f t="shared" si="6"/>
        <v/>
      </c>
      <c r="Z22" s="2" t="str">
        <f t="shared" si="7"/>
        <v/>
      </c>
      <c r="AA22" s="2" t="str">
        <f t="shared" si="8"/>
        <v/>
      </c>
      <c r="AB22" s="2" t="str">
        <f t="shared" si="9"/>
        <v/>
      </c>
      <c r="AC22" s="2" t="str">
        <f t="shared" si="10"/>
        <v/>
      </c>
    </row>
    <row r="23" spans="1:29" x14ac:dyDescent="0.2">
      <c r="A23" s="1"/>
      <c r="B23" s="1"/>
      <c r="C23" s="1"/>
      <c r="D23" s="28" t="s">
        <v>27</v>
      </c>
      <c r="E23" s="28"/>
      <c r="F23" s="28" t="s">
        <v>28</v>
      </c>
      <c r="G23" s="28"/>
      <c r="H23" s="28" t="s">
        <v>29</v>
      </c>
      <c r="I23" s="28"/>
      <c r="J23" s="28" t="s">
        <v>30</v>
      </c>
      <c r="K23" s="28"/>
      <c r="L23" s="28" t="s">
        <v>31</v>
      </c>
      <c r="M23" s="28"/>
      <c r="N23" s="21" t="s">
        <v>9</v>
      </c>
      <c r="O23" s="1"/>
      <c r="P23" s="1"/>
      <c r="Q23" s="3"/>
      <c r="R23" s="4">
        <f>COUNTIF(D23:N23,"X")</f>
        <v>1</v>
      </c>
      <c r="S23" s="2" t="str">
        <f t="shared" si="0"/>
        <v/>
      </c>
      <c r="T23" s="2" t="str">
        <f t="shared" si="1"/>
        <v/>
      </c>
      <c r="U23" s="2" t="str">
        <f t="shared" si="2"/>
        <v/>
      </c>
      <c r="V23" s="2" t="str">
        <f t="shared" si="3"/>
        <v/>
      </c>
      <c r="W23" s="2" t="str">
        <f t="shared" si="4"/>
        <v/>
      </c>
      <c r="X23" s="2" t="str">
        <f t="shared" si="5"/>
        <v/>
      </c>
      <c r="Y23" s="2" t="str">
        <f t="shared" si="6"/>
        <v/>
      </c>
      <c r="Z23" s="2" t="str">
        <f t="shared" si="7"/>
        <v/>
      </c>
      <c r="AA23" s="2" t="str">
        <f t="shared" si="8"/>
        <v/>
      </c>
      <c r="AB23" s="2" t="str">
        <f t="shared" si="9"/>
        <v/>
      </c>
      <c r="AC23" s="2">
        <f t="shared" si="10"/>
        <v>10</v>
      </c>
    </row>
    <row r="24" spans="1:2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4"/>
      <c r="S24" s="2" t="str">
        <f t="shared" si="0"/>
        <v/>
      </c>
      <c r="T24" s="2" t="str">
        <f t="shared" si="1"/>
        <v/>
      </c>
      <c r="U24" s="2" t="str">
        <f t="shared" si="2"/>
        <v/>
      </c>
      <c r="V24" s="2" t="str">
        <f t="shared" si="3"/>
        <v/>
      </c>
      <c r="W24" s="2" t="str">
        <f t="shared" si="4"/>
        <v/>
      </c>
      <c r="X24" s="2" t="str">
        <f t="shared" si="5"/>
        <v/>
      </c>
      <c r="Y24" s="2" t="str">
        <f t="shared" si="6"/>
        <v/>
      </c>
      <c r="Z24" s="2" t="str">
        <f t="shared" si="7"/>
        <v/>
      </c>
      <c r="AA24" s="2" t="str">
        <f t="shared" si="8"/>
        <v/>
      </c>
      <c r="AB24" s="2" t="str">
        <f t="shared" si="9"/>
        <v/>
      </c>
      <c r="AC24" s="2" t="str">
        <f t="shared" si="10"/>
        <v/>
      </c>
    </row>
    <row r="25" spans="1:29" x14ac:dyDescent="0.2">
      <c r="A25" s="1"/>
      <c r="B25" s="1"/>
      <c r="C25" s="43" t="s">
        <v>11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16"/>
      <c r="R25" s="4"/>
      <c r="S25" s="2" t="str">
        <f t="shared" si="0"/>
        <v/>
      </c>
      <c r="T25" s="2" t="str">
        <f t="shared" si="1"/>
        <v/>
      </c>
      <c r="U25" s="2" t="str">
        <f t="shared" si="2"/>
        <v/>
      </c>
      <c r="V25" s="2" t="str">
        <f t="shared" si="3"/>
        <v/>
      </c>
      <c r="W25" s="2" t="str">
        <f t="shared" si="4"/>
        <v/>
      </c>
      <c r="X25" s="2" t="str">
        <f t="shared" si="5"/>
        <v/>
      </c>
      <c r="Y25" s="2" t="str">
        <f t="shared" si="6"/>
        <v/>
      </c>
      <c r="Z25" s="2" t="str">
        <f t="shared" si="7"/>
        <v/>
      </c>
      <c r="AA25" s="2" t="str">
        <f t="shared" si="8"/>
        <v/>
      </c>
      <c r="AB25" s="2" t="str">
        <f t="shared" si="9"/>
        <v/>
      </c>
      <c r="AC25" s="2" t="str">
        <f t="shared" si="10"/>
        <v/>
      </c>
    </row>
    <row r="26" spans="1:29" x14ac:dyDescent="0.2">
      <c r="A26" s="1"/>
      <c r="B26" s="1"/>
      <c r="C26" s="1"/>
      <c r="D26" s="28" t="s">
        <v>27</v>
      </c>
      <c r="E26" s="28"/>
      <c r="F26" s="28" t="s">
        <v>28</v>
      </c>
      <c r="G26" s="28"/>
      <c r="H26" s="28" t="s">
        <v>29</v>
      </c>
      <c r="I26" s="28"/>
      <c r="J26" s="28" t="s">
        <v>30</v>
      </c>
      <c r="K26" s="28"/>
      <c r="L26" s="28" t="s">
        <v>31</v>
      </c>
      <c r="M26" s="28"/>
      <c r="N26" s="21" t="s">
        <v>9</v>
      </c>
      <c r="O26" s="1"/>
      <c r="P26" s="1"/>
      <c r="Q26" s="3"/>
      <c r="R26" s="4">
        <f>COUNTIF(D26:N26,"X")</f>
        <v>1</v>
      </c>
      <c r="S26" s="2" t="str">
        <f t="shared" si="0"/>
        <v/>
      </c>
      <c r="T26" s="2" t="str">
        <f t="shared" si="1"/>
        <v/>
      </c>
      <c r="U26" s="2" t="str">
        <f t="shared" si="2"/>
        <v/>
      </c>
      <c r="V26" s="2" t="str">
        <f t="shared" si="3"/>
        <v/>
      </c>
      <c r="W26" s="2" t="str">
        <f t="shared" si="4"/>
        <v/>
      </c>
      <c r="X26" s="2" t="str">
        <f t="shared" si="5"/>
        <v/>
      </c>
      <c r="Y26" s="2" t="str">
        <f t="shared" si="6"/>
        <v/>
      </c>
      <c r="Z26" s="2" t="str">
        <f t="shared" si="7"/>
        <v/>
      </c>
      <c r="AA26" s="2" t="str">
        <f t="shared" si="8"/>
        <v/>
      </c>
      <c r="AB26" s="2" t="str">
        <f t="shared" si="9"/>
        <v/>
      </c>
      <c r="AC26" s="2">
        <f t="shared" si="10"/>
        <v>10</v>
      </c>
    </row>
    <row r="27" spans="1:2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4"/>
      <c r="S27" s="2" t="str">
        <f t="shared" si="0"/>
        <v/>
      </c>
      <c r="T27" s="2" t="str">
        <f t="shared" si="1"/>
        <v/>
      </c>
      <c r="U27" s="2" t="str">
        <f t="shared" si="2"/>
        <v/>
      </c>
      <c r="V27" s="2" t="str">
        <f t="shared" si="3"/>
        <v/>
      </c>
      <c r="W27" s="2" t="str">
        <f t="shared" si="4"/>
        <v/>
      </c>
      <c r="X27" s="2" t="str">
        <f t="shared" si="5"/>
        <v/>
      </c>
      <c r="Y27" s="2" t="str">
        <f t="shared" si="6"/>
        <v/>
      </c>
      <c r="Z27" s="2" t="str">
        <f t="shared" si="7"/>
        <v/>
      </c>
      <c r="AA27" s="2" t="str">
        <f t="shared" si="8"/>
        <v/>
      </c>
      <c r="AB27" s="2" t="str">
        <f t="shared" si="9"/>
        <v/>
      </c>
      <c r="AC27" s="2" t="str">
        <f t="shared" si="10"/>
        <v/>
      </c>
    </row>
    <row r="28" spans="1:29" x14ac:dyDescent="0.2">
      <c r="A28" s="1"/>
      <c r="B28" s="1"/>
      <c r="C28" s="43" t="s">
        <v>12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6"/>
      <c r="R28" s="4"/>
      <c r="S28" s="2" t="str">
        <f t="shared" si="0"/>
        <v/>
      </c>
      <c r="T28" s="2" t="str">
        <f t="shared" si="1"/>
        <v/>
      </c>
      <c r="U28" s="2" t="str">
        <f t="shared" si="2"/>
        <v/>
      </c>
      <c r="V28" s="2" t="str">
        <f t="shared" si="3"/>
        <v/>
      </c>
      <c r="W28" s="2" t="str">
        <f t="shared" si="4"/>
        <v/>
      </c>
      <c r="X28" s="2" t="str">
        <f t="shared" si="5"/>
        <v/>
      </c>
      <c r="Y28" s="2" t="str">
        <f t="shared" si="6"/>
        <v/>
      </c>
      <c r="Z28" s="2" t="str">
        <f t="shared" si="7"/>
        <v/>
      </c>
      <c r="AA28" s="2" t="str">
        <f t="shared" si="8"/>
        <v/>
      </c>
      <c r="AB28" s="2" t="str">
        <f t="shared" si="9"/>
        <v/>
      </c>
      <c r="AC28" s="2" t="str">
        <f t="shared" si="10"/>
        <v/>
      </c>
    </row>
    <row r="29" spans="1:29" x14ac:dyDescent="0.2">
      <c r="A29" s="1"/>
      <c r="B29" s="1"/>
      <c r="C29" s="1"/>
      <c r="D29" s="28" t="s">
        <v>27</v>
      </c>
      <c r="E29" s="28"/>
      <c r="F29" s="28" t="s">
        <v>28</v>
      </c>
      <c r="G29" s="28"/>
      <c r="H29" s="28" t="s">
        <v>29</v>
      </c>
      <c r="I29" s="28"/>
      <c r="J29" s="28" t="s">
        <v>30</v>
      </c>
      <c r="K29" s="28"/>
      <c r="L29" s="28" t="s">
        <v>31</v>
      </c>
      <c r="M29" s="28"/>
      <c r="N29" s="21" t="s">
        <v>9</v>
      </c>
      <c r="O29" s="1"/>
      <c r="P29" s="1"/>
      <c r="Q29" s="3"/>
      <c r="R29" s="4">
        <f>COUNTIF(D29:N29,"X")</f>
        <v>1</v>
      </c>
      <c r="S29" s="2" t="str">
        <f t="shared" si="0"/>
        <v/>
      </c>
      <c r="T29" s="2" t="str">
        <f t="shared" si="1"/>
        <v/>
      </c>
      <c r="U29" s="2" t="str">
        <f t="shared" si="2"/>
        <v/>
      </c>
      <c r="V29" s="2" t="str">
        <f t="shared" si="3"/>
        <v/>
      </c>
      <c r="W29" s="2" t="str">
        <f t="shared" si="4"/>
        <v/>
      </c>
      <c r="X29" s="2" t="str">
        <f t="shared" si="5"/>
        <v/>
      </c>
      <c r="Y29" s="2" t="str">
        <f t="shared" si="6"/>
        <v/>
      </c>
      <c r="Z29" s="2" t="str">
        <f t="shared" si="7"/>
        <v/>
      </c>
      <c r="AA29" s="2" t="str">
        <f t="shared" si="8"/>
        <v/>
      </c>
      <c r="AB29" s="2" t="str">
        <f t="shared" si="9"/>
        <v/>
      </c>
      <c r="AC29" s="2">
        <f t="shared" si="10"/>
        <v>10</v>
      </c>
    </row>
    <row r="30" spans="1:2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4"/>
      <c r="S30" s="2" t="str">
        <f t="shared" si="0"/>
        <v/>
      </c>
      <c r="T30" s="2" t="str">
        <f t="shared" si="1"/>
        <v/>
      </c>
      <c r="U30" s="2" t="str">
        <f t="shared" si="2"/>
        <v/>
      </c>
      <c r="V30" s="2" t="str">
        <f t="shared" si="3"/>
        <v/>
      </c>
      <c r="W30" s="2" t="str">
        <f t="shared" si="4"/>
        <v/>
      </c>
      <c r="X30" s="2" t="str">
        <f t="shared" si="5"/>
        <v/>
      </c>
      <c r="Y30" s="2" t="str">
        <f t="shared" si="6"/>
        <v/>
      </c>
      <c r="Z30" s="2" t="str">
        <f t="shared" si="7"/>
        <v/>
      </c>
      <c r="AA30" s="2" t="str">
        <f t="shared" si="8"/>
        <v/>
      </c>
      <c r="AB30" s="2" t="str">
        <f t="shared" si="9"/>
        <v/>
      </c>
      <c r="AC30" s="2" t="str">
        <f t="shared" si="10"/>
        <v/>
      </c>
    </row>
    <row r="31" spans="1:29" x14ac:dyDescent="0.2">
      <c r="A31" s="1"/>
      <c r="B31" s="1"/>
      <c r="C31" s="43" t="s">
        <v>13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16"/>
      <c r="R31" s="4"/>
      <c r="S31" s="2" t="str">
        <f t="shared" si="0"/>
        <v/>
      </c>
      <c r="T31" s="2" t="str">
        <f t="shared" si="1"/>
        <v/>
      </c>
      <c r="U31" s="2" t="str">
        <f t="shared" si="2"/>
        <v/>
      </c>
      <c r="V31" s="2" t="str">
        <f t="shared" si="3"/>
        <v/>
      </c>
      <c r="W31" s="2" t="str">
        <f t="shared" si="4"/>
        <v/>
      </c>
      <c r="X31" s="2" t="str">
        <f t="shared" si="5"/>
        <v/>
      </c>
      <c r="Y31" s="2" t="str">
        <f t="shared" si="6"/>
        <v/>
      </c>
      <c r="Z31" s="2" t="str">
        <f t="shared" si="7"/>
        <v/>
      </c>
      <c r="AA31" s="2" t="str">
        <f t="shared" si="8"/>
        <v/>
      </c>
      <c r="AB31" s="2" t="str">
        <f t="shared" si="9"/>
        <v/>
      </c>
      <c r="AC31" s="2" t="str">
        <f t="shared" si="10"/>
        <v/>
      </c>
    </row>
    <row r="32" spans="1:29" x14ac:dyDescent="0.2">
      <c r="A32" s="1"/>
      <c r="B32" s="1"/>
      <c r="C32" s="1"/>
      <c r="D32" s="28" t="s">
        <v>27</v>
      </c>
      <c r="E32" s="28"/>
      <c r="F32" s="28" t="s">
        <v>28</v>
      </c>
      <c r="G32" s="28"/>
      <c r="H32" s="28" t="s">
        <v>29</v>
      </c>
      <c r="I32" s="28"/>
      <c r="J32" s="28" t="s">
        <v>30</v>
      </c>
      <c r="K32" s="28"/>
      <c r="L32" s="28" t="s">
        <v>31</v>
      </c>
      <c r="M32" s="28"/>
      <c r="N32" s="21" t="s">
        <v>9</v>
      </c>
      <c r="O32" s="1"/>
      <c r="P32" s="1"/>
      <c r="Q32" s="3"/>
      <c r="R32" s="4">
        <f>COUNTIF(D32:N32,"X")</f>
        <v>1</v>
      </c>
      <c r="S32" s="2" t="str">
        <f t="shared" si="0"/>
        <v/>
      </c>
      <c r="T32" s="2" t="str">
        <f t="shared" si="1"/>
        <v/>
      </c>
      <c r="U32" s="2" t="str">
        <f t="shared" si="2"/>
        <v/>
      </c>
      <c r="V32" s="2" t="str">
        <f t="shared" si="3"/>
        <v/>
      </c>
      <c r="W32" s="2" t="str">
        <f t="shared" si="4"/>
        <v/>
      </c>
      <c r="X32" s="2" t="str">
        <f t="shared" si="5"/>
        <v/>
      </c>
      <c r="Y32" s="2" t="str">
        <f t="shared" si="6"/>
        <v/>
      </c>
      <c r="Z32" s="2" t="str">
        <f t="shared" si="7"/>
        <v/>
      </c>
      <c r="AA32" s="2" t="str">
        <f t="shared" si="8"/>
        <v/>
      </c>
      <c r="AB32" s="2" t="str">
        <f t="shared" si="9"/>
        <v/>
      </c>
      <c r="AC32" s="2">
        <f t="shared" si="10"/>
        <v>10</v>
      </c>
    </row>
    <row r="33" spans="1:3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4"/>
      <c r="S33" s="2" t="str">
        <f t="shared" si="0"/>
        <v/>
      </c>
      <c r="T33" s="2" t="str">
        <f t="shared" si="1"/>
        <v/>
      </c>
      <c r="U33" s="2" t="str">
        <f t="shared" si="2"/>
        <v/>
      </c>
      <c r="V33" s="2" t="str">
        <f t="shared" si="3"/>
        <v/>
      </c>
      <c r="W33" s="2" t="str">
        <f t="shared" si="4"/>
        <v/>
      </c>
      <c r="X33" s="2" t="str">
        <f t="shared" si="5"/>
        <v/>
      </c>
      <c r="Y33" s="2" t="str">
        <f t="shared" si="6"/>
        <v/>
      </c>
      <c r="Z33" s="2" t="str">
        <f t="shared" si="7"/>
        <v/>
      </c>
      <c r="AA33" s="2" t="str">
        <f t="shared" si="8"/>
        <v/>
      </c>
      <c r="AB33" s="2" t="str">
        <f t="shared" si="9"/>
        <v/>
      </c>
      <c r="AC33" s="2" t="str">
        <f t="shared" si="10"/>
        <v/>
      </c>
    </row>
    <row r="34" spans="1:30" x14ac:dyDescent="0.2">
      <c r="A34" s="1"/>
      <c r="B34" s="1"/>
      <c r="C34" s="43" t="s">
        <v>14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6"/>
      <c r="R34" s="4"/>
      <c r="S34" s="2" t="str">
        <f t="shared" si="0"/>
        <v/>
      </c>
      <c r="T34" s="2" t="str">
        <f t="shared" si="1"/>
        <v/>
      </c>
      <c r="U34" s="2" t="str">
        <f t="shared" si="2"/>
        <v/>
      </c>
      <c r="V34" s="2" t="str">
        <f t="shared" si="3"/>
        <v/>
      </c>
      <c r="W34" s="2" t="str">
        <f t="shared" si="4"/>
        <v/>
      </c>
      <c r="X34" s="2" t="str">
        <f t="shared" si="5"/>
        <v/>
      </c>
      <c r="Y34" s="2" t="str">
        <f t="shared" si="6"/>
        <v/>
      </c>
      <c r="Z34" s="2" t="str">
        <f t="shared" si="7"/>
        <v/>
      </c>
      <c r="AA34" s="2" t="str">
        <f t="shared" si="8"/>
        <v/>
      </c>
      <c r="AB34" s="2" t="str">
        <f t="shared" si="9"/>
        <v/>
      </c>
      <c r="AC34" s="2" t="str">
        <f t="shared" si="10"/>
        <v/>
      </c>
    </row>
    <row r="35" spans="1:30" x14ac:dyDescent="0.2">
      <c r="A35" s="1"/>
      <c r="B35" s="1"/>
      <c r="C35" s="1"/>
      <c r="D35" s="28" t="s">
        <v>27</v>
      </c>
      <c r="E35" s="28"/>
      <c r="F35" s="28" t="s">
        <v>28</v>
      </c>
      <c r="G35" s="28"/>
      <c r="H35" s="28" t="s">
        <v>29</v>
      </c>
      <c r="I35" s="28"/>
      <c r="J35" s="28" t="s">
        <v>30</v>
      </c>
      <c r="K35" s="28"/>
      <c r="L35" s="28" t="s">
        <v>31</v>
      </c>
      <c r="M35" s="28"/>
      <c r="N35" s="21" t="s">
        <v>9</v>
      </c>
      <c r="O35" s="1"/>
      <c r="P35" s="1"/>
      <c r="Q35" s="3"/>
      <c r="R35" s="4">
        <f>COUNTIF(D35:N35,"X")</f>
        <v>1</v>
      </c>
      <c r="S35" s="2" t="str">
        <f t="shared" si="0"/>
        <v/>
      </c>
      <c r="T35" s="2" t="str">
        <f t="shared" si="1"/>
        <v/>
      </c>
      <c r="U35" s="2" t="str">
        <f t="shared" si="2"/>
        <v/>
      </c>
      <c r="V35" s="2" t="str">
        <f t="shared" si="3"/>
        <v/>
      </c>
      <c r="W35" s="2" t="str">
        <f t="shared" si="4"/>
        <v/>
      </c>
      <c r="X35" s="2" t="str">
        <f t="shared" si="5"/>
        <v/>
      </c>
      <c r="Y35" s="2" t="str">
        <f t="shared" si="6"/>
        <v/>
      </c>
      <c r="Z35" s="2" t="str">
        <f t="shared" si="7"/>
        <v/>
      </c>
      <c r="AA35" s="2" t="str">
        <f t="shared" si="8"/>
        <v/>
      </c>
      <c r="AB35" s="2" t="str">
        <f t="shared" si="9"/>
        <v/>
      </c>
      <c r="AC35" s="2">
        <f t="shared" si="10"/>
        <v>10</v>
      </c>
    </row>
    <row r="36" spans="1:3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4"/>
      <c r="S36" s="2" t="str">
        <f t="shared" si="0"/>
        <v/>
      </c>
      <c r="T36" s="2" t="str">
        <f t="shared" si="1"/>
        <v/>
      </c>
      <c r="U36" s="2" t="str">
        <f t="shared" si="2"/>
        <v/>
      </c>
      <c r="V36" s="2" t="str">
        <f t="shared" si="3"/>
        <v/>
      </c>
      <c r="W36" s="2" t="str">
        <f t="shared" si="4"/>
        <v/>
      </c>
      <c r="X36" s="2" t="str">
        <f t="shared" si="5"/>
        <v/>
      </c>
      <c r="Y36" s="2" t="str">
        <f t="shared" si="6"/>
        <v/>
      </c>
      <c r="Z36" s="2" t="str">
        <f t="shared" si="7"/>
        <v/>
      </c>
      <c r="AA36" s="2" t="str">
        <f t="shared" si="8"/>
        <v/>
      </c>
      <c r="AB36" s="2" t="str">
        <f t="shared" si="9"/>
        <v/>
      </c>
      <c r="AC36" s="2" t="str">
        <f t="shared" si="10"/>
        <v/>
      </c>
    </row>
    <row r="37" spans="1:30" x14ac:dyDescent="0.2">
      <c r="A37" s="1"/>
      <c r="B37" s="1"/>
      <c r="C37" s="43" t="s">
        <v>15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16"/>
      <c r="R37" s="4"/>
      <c r="S37" s="2" t="str">
        <f t="shared" si="0"/>
        <v/>
      </c>
      <c r="T37" s="2" t="str">
        <f t="shared" si="1"/>
        <v/>
      </c>
      <c r="U37" s="2" t="str">
        <f t="shared" si="2"/>
        <v/>
      </c>
      <c r="V37" s="2" t="str">
        <f t="shared" si="3"/>
        <v/>
      </c>
      <c r="W37" s="2" t="str">
        <f t="shared" si="4"/>
        <v/>
      </c>
      <c r="X37" s="2" t="str">
        <f t="shared" si="5"/>
        <v/>
      </c>
      <c r="Y37" s="2" t="str">
        <f t="shared" si="6"/>
        <v/>
      </c>
      <c r="Z37" s="2" t="str">
        <f t="shared" si="7"/>
        <v/>
      </c>
      <c r="AA37" s="2" t="str">
        <f t="shared" si="8"/>
        <v/>
      </c>
      <c r="AB37" s="2" t="str">
        <f t="shared" si="9"/>
        <v/>
      </c>
      <c r="AC37" s="2" t="str">
        <f t="shared" si="10"/>
        <v/>
      </c>
    </row>
    <row r="38" spans="1:30" x14ac:dyDescent="0.2">
      <c r="A38" s="1"/>
      <c r="B38" s="1"/>
      <c r="C38" s="1"/>
      <c r="D38" s="28" t="s">
        <v>27</v>
      </c>
      <c r="E38" s="28"/>
      <c r="F38" s="28" t="s">
        <v>28</v>
      </c>
      <c r="G38" s="28"/>
      <c r="H38" s="28" t="s">
        <v>29</v>
      </c>
      <c r="I38" s="28"/>
      <c r="J38" s="28" t="s">
        <v>30</v>
      </c>
      <c r="K38" s="28"/>
      <c r="L38" s="28" t="s">
        <v>31</v>
      </c>
      <c r="M38" s="28"/>
      <c r="N38" s="21" t="s">
        <v>9</v>
      </c>
      <c r="O38" s="1"/>
      <c r="P38" s="1"/>
      <c r="Q38" s="3"/>
      <c r="R38" s="4">
        <f>COUNTIF(D38:N38,"X")</f>
        <v>1</v>
      </c>
      <c r="S38" s="2" t="str">
        <f t="shared" si="0"/>
        <v/>
      </c>
      <c r="T38" s="2" t="str">
        <f t="shared" si="1"/>
        <v/>
      </c>
      <c r="U38" s="2" t="str">
        <f t="shared" si="2"/>
        <v/>
      </c>
      <c r="V38" s="2" t="str">
        <f t="shared" si="3"/>
        <v/>
      </c>
      <c r="W38" s="2" t="str">
        <f t="shared" si="4"/>
        <v/>
      </c>
      <c r="X38" s="2" t="str">
        <f t="shared" si="5"/>
        <v/>
      </c>
      <c r="Y38" s="2" t="str">
        <f t="shared" si="6"/>
        <v/>
      </c>
      <c r="Z38" s="2" t="str">
        <f t="shared" si="7"/>
        <v/>
      </c>
      <c r="AA38" s="2" t="str">
        <f t="shared" si="8"/>
        <v/>
      </c>
      <c r="AB38" s="2" t="str">
        <f t="shared" si="9"/>
        <v/>
      </c>
      <c r="AC38" s="2">
        <f t="shared" si="10"/>
        <v>10</v>
      </c>
    </row>
    <row r="39" spans="1:3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4"/>
      <c r="S39" s="2" t="str">
        <f t="shared" si="0"/>
        <v/>
      </c>
      <c r="T39" s="2" t="str">
        <f t="shared" si="1"/>
        <v/>
      </c>
      <c r="U39" s="2" t="str">
        <f t="shared" si="2"/>
        <v/>
      </c>
      <c r="V39" s="2" t="str">
        <f t="shared" si="3"/>
        <v/>
      </c>
      <c r="W39" s="2" t="str">
        <f t="shared" si="4"/>
        <v/>
      </c>
      <c r="X39" s="2" t="str">
        <f t="shared" si="5"/>
        <v/>
      </c>
      <c r="Y39" s="2" t="str">
        <f t="shared" si="6"/>
        <v/>
      </c>
      <c r="Z39" s="2" t="str">
        <f t="shared" si="7"/>
        <v/>
      </c>
      <c r="AA39" s="2" t="str">
        <f t="shared" si="8"/>
        <v/>
      </c>
      <c r="AB39" s="2" t="str">
        <f t="shared" si="9"/>
        <v/>
      </c>
      <c r="AC39" s="2" t="str">
        <f t="shared" si="10"/>
        <v/>
      </c>
    </row>
    <row r="40" spans="1:30" ht="12.75" customHeight="1" x14ac:dyDescent="0.2">
      <c r="A40" s="1"/>
      <c r="B40" s="1"/>
      <c r="C40" s="39" t="s">
        <v>33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16"/>
      <c r="R40" s="4"/>
      <c r="S40" s="2" t="str">
        <f t="shared" si="0"/>
        <v/>
      </c>
      <c r="T40" s="2" t="str">
        <f t="shared" si="1"/>
        <v/>
      </c>
      <c r="U40" s="2" t="str">
        <f t="shared" si="2"/>
        <v/>
      </c>
      <c r="V40" s="2" t="str">
        <f t="shared" si="3"/>
        <v/>
      </c>
      <c r="W40" s="2" t="str">
        <f t="shared" si="4"/>
        <v/>
      </c>
      <c r="X40" s="2" t="str">
        <f t="shared" si="5"/>
        <v/>
      </c>
      <c r="Y40" s="2" t="str">
        <f t="shared" si="6"/>
        <v/>
      </c>
      <c r="Z40" s="2" t="str">
        <f t="shared" si="7"/>
        <v/>
      </c>
      <c r="AA40" s="2" t="str">
        <f t="shared" si="8"/>
        <v/>
      </c>
      <c r="AB40" s="2" t="str">
        <f t="shared" si="9"/>
        <v/>
      </c>
      <c r="AC40" s="2" t="str">
        <f t="shared" si="10"/>
        <v/>
      </c>
    </row>
    <row r="41" spans="1:30" x14ac:dyDescent="0.2">
      <c r="A41" s="1"/>
      <c r="B41" s="1"/>
      <c r="C41" s="1"/>
      <c r="D41" s="28" t="s">
        <v>27</v>
      </c>
      <c r="E41" s="28"/>
      <c r="F41" s="28" t="s">
        <v>28</v>
      </c>
      <c r="G41" s="28"/>
      <c r="H41" s="28" t="s">
        <v>29</v>
      </c>
      <c r="I41" s="28"/>
      <c r="J41" s="28" t="s">
        <v>30</v>
      </c>
      <c r="K41" s="28"/>
      <c r="L41" s="28" t="s">
        <v>31</v>
      </c>
      <c r="M41" s="28"/>
      <c r="N41" s="21" t="s">
        <v>9</v>
      </c>
      <c r="O41" s="1"/>
      <c r="P41" s="1"/>
      <c r="Q41" s="3"/>
      <c r="R41" s="4">
        <f>COUNTIF(D41:N41,"X")</f>
        <v>1</v>
      </c>
      <c r="S41" s="2" t="str">
        <f t="shared" si="0"/>
        <v/>
      </c>
      <c r="T41" s="2" t="str">
        <f t="shared" si="1"/>
        <v/>
      </c>
      <c r="U41" s="2" t="str">
        <f t="shared" si="2"/>
        <v/>
      </c>
      <c r="V41" s="2" t="str">
        <f t="shared" si="3"/>
        <v/>
      </c>
      <c r="W41" s="2" t="str">
        <f t="shared" si="4"/>
        <v/>
      </c>
      <c r="X41" s="2" t="str">
        <f t="shared" si="5"/>
        <v/>
      </c>
      <c r="Y41" s="2" t="str">
        <f t="shared" si="6"/>
        <v/>
      </c>
      <c r="Z41" s="2" t="str">
        <f t="shared" si="7"/>
        <v/>
      </c>
      <c r="AA41" s="2" t="str">
        <f t="shared" si="8"/>
        <v/>
      </c>
      <c r="AB41" s="2" t="str">
        <f t="shared" si="9"/>
        <v/>
      </c>
      <c r="AC41" s="2">
        <f t="shared" si="10"/>
        <v>10</v>
      </c>
    </row>
    <row r="42" spans="1:3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4">
        <f>SUM(R20:R41)</f>
        <v>8</v>
      </c>
      <c r="T42" s="2">
        <f t="shared" ref="T42:AC42" si="11">SUM(T20:T41)</f>
        <v>0</v>
      </c>
      <c r="U42" s="2">
        <f t="shared" si="11"/>
        <v>0</v>
      </c>
      <c r="V42" s="2">
        <f t="shared" si="11"/>
        <v>0</v>
      </c>
      <c r="W42" s="2">
        <f t="shared" si="11"/>
        <v>0</v>
      </c>
      <c r="X42" s="2">
        <f t="shared" si="11"/>
        <v>0</v>
      </c>
      <c r="Y42" s="2">
        <f t="shared" si="11"/>
        <v>0</v>
      </c>
      <c r="Z42" s="2">
        <f t="shared" si="11"/>
        <v>0</v>
      </c>
      <c r="AA42" s="2">
        <f t="shared" si="11"/>
        <v>0</v>
      </c>
      <c r="AB42" s="2">
        <f t="shared" si="11"/>
        <v>0</v>
      </c>
      <c r="AC42" s="2">
        <f t="shared" si="11"/>
        <v>80</v>
      </c>
      <c r="AD42" s="2">
        <f>SUM(T42:AC42)/8</f>
        <v>10</v>
      </c>
    </row>
    <row r="43" spans="1:3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4"/>
    </row>
    <row r="44" spans="1:30" x14ac:dyDescent="0.2">
      <c r="A44" s="1"/>
      <c r="B44" s="1"/>
      <c r="C44" s="1" t="s">
        <v>16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4"/>
    </row>
    <row r="45" spans="1:30" x14ac:dyDescent="0.2">
      <c r="A45" s="1"/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3"/>
      <c r="R45" s="4"/>
    </row>
    <row r="46" spans="1:30" x14ac:dyDescent="0.2">
      <c r="A46" s="1"/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3"/>
      <c r="R46" s="4"/>
    </row>
    <row r="47" spans="1:30" x14ac:dyDescent="0.2">
      <c r="A47" s="1"/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3"/>
      <c r="R47" s="4"/>
    </row>
    <row r="48" spans="1:30" x14ac:dyDescent="0.2">
      <c r="A48" s="1"/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3"/>
      <c r="R48" s="4"/>
    </row>
    <row r="49" spans="1:18" x14ac:dyDescent="0.2">
      <c r="A49" s="1"/>
      <c r="B49" s="22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5"/>
      <c r="R49" s="10"/>
    </row>
    <row r="50" spans="1:18" x14ac:dyDescent="0.2">
      <c r="A50" s="1"/>
      <c r="B50" s="22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5"/>
      <c r="R50" s="10"/>
    </row>
    <row r="51" spans="1:18" x14ac:dyDescent="0.2">
      <c r="A51" s="1"/>
      <c r="B51" s="22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5"/>
      <c r="R51" s="10"/>
    </row>
    <row r="52" spans="1:18" x14ac:dyDescent="0.2">
      <c r="A52" s="1"/>
      <c r="B52" s="22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5"/>
      <c r="R52" s="10"/>
    </row>
    <row r="53" spans="1:18" x14ac:dyDescent="0.2">
      <c r="A53" s="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10"/>
    </row>
    <row r="54" spans="1:18" x14ac:dyDescent="0.2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3"/>
      <c r="N54" s="13"/>
      <c r="O54" s="13"/>
      <c r="P54" s="13"/>
      <c r="Q54" s="14"/>
      <c r="R54" s="15"/>
    </row>
    <row r="55" spans="1:18" x14ac:dyDescent="0.2">
      <c r="A55" s="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3"/>
      <c r="N55" s="13"/>
      <c r="O55" s="13"/>
      <c r="P55" s="13"/>
      <c r="Q55" s="14"/>
      <c r="R55" s="15"/>
    </row>
    <row r="56" spans="1:18" x14ac:dyDescent="0.2">
      <c r="A56" s="1"/>
      <c r="B56" s="23"/>
      <c r="C56" s="27" t="s">
        <v>17</v>
      </c>
      <c r="D56" s="27"/>
      <c r="E56" s="18"/>
      <c r="F56" s="1"/>
      <c r="G56" s="1"/>
      <c r="H56" s="1"/>
      <c r="I56" s="40"/>
      <c r="J56" s="40"/>
      <c r="K56" s="40"/>
      <c r="L56" s="40"/>
      <c r="M56" s="40"/>
      <c r="N56" s="40"/>
      <c r="O56" s="40"/>
      <c r="P56" s="40"/>
      <c r="Q56" s="40"/>
      <c r="R56" s="19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41" t="s">
        <v>18</v>
      </c>
      <c r="K57" s="41"/>
      <c r="L57" s="41"/>
      <c r="M57" s="41"/>
      <c r="N57" s="41"/>
      <c r="O57" s="41"/>
      <c r="P57" s="20"/>
      <c r="Q57" s="3"/>
      <c r="R57" s="4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3"/>
      <c r="R58" s="4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3"/>
      <c r="R59" s="4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3"/>
      <c r="R60" s="4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"/>
      <c r="R61" s="4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3"/>
      <c r="R62" s="4"/>
    </row>
  </sheetData>
  <mergeCells count="66">
    <mergeCell ref="C40:P40"/>
    <mergeCell ref="C19:P19"/>
    <mergeCell ref="C22:P22"/>
    <mergeCell ref="C25:P25"/>
    <mergeCell ref="C28:P28"/>
    <mergeCell ref="C31:P31"/>
    <mergeCell ref="C34:P34"/>
    <mergeCell ref="C37:P37"/>
    <mergeCell ref="J20:K20"/>
    <mergeCell ref="L20:M20"/>
    <mergeCell ref="D23:E23"/>
    <mergeCell ref="F23:G23"/>
    <mergeCell ref="H23:I23"/>
    <mergeCell ref="J23:K23"/>
    <mergeCell ref="L23:M23"/>
    <mergeCell ref="D26:E26"/>
    <mergeCell ref="I56:Q56"/>
    <mergeCell ref="J57:O57"/>
    <mergeCell ref="D41:E41"/>
    <mergeCell ref="F41:G41"/>
    <mergeCell ref="H41:I41"/>
    <mergeCell ref="J41:K41"/>
    <mergeCell ref="L41:M41"/>
    <mergeCell ref="F26:G26"/>
    <mergeCell ref="E12:P12"/>
    <mergeCell ref="E10:F10"/>
    <mergeCell ref="I10:P10"/>
    <mergeCell ref="C8:P8"/>
    <mergeCell ref="H26:I26"/>
    <mergeCell ref="J26:K26"/>
    <mergeCell ref="L26:M26"/>
    <mergeCell ref="N14:P14"/>
    <mergeCell ref="C17:P17"/>
    <mergeCell ref="E14:L14"/>
    <mergeCell ref="D20:E20"/>
    <mergeCell ref="F20:G20"/>
    <mergeCell ref="H20:I20"/>
    <mergeCell ref="C1:P1"/>
    <mergeCell ref="C2:P2"/>
    <mergeCell ref="C3:P3"/>
    <mergeCell ref="C4:P4"/>
    <mergeCell ref="C5:P5"/>
    <mergeCell ref="H32:I32"/>
    <mergeCell ref="J32:K32"/>
    <mergeCell ref="L32:M32"/>
    <mergeCell ref="D29:E29"/>
    <mergeCell ref="F29:G29"/>
    <mergeCell ref="H29:I29"/>
    <mergeCell ref="J29:K29"/>
    <mergeCell ref="L29:M29"/>
    <mergeCell ref="C6:P6"/>
    <mergeCell ref="C7:P7"/>
    <mergeCell ref="C45:P52"/>
    <mergeCell ref="C56:D56"/>
    <mergeCell ref="D38:E38"/>
    <mergeCell ref="F38:G38"/>
    <mergeCell ref="H38:I38"/>
    <mergeCell ref="J38:K38"/>
    <mergeCell ref="L38:M38"/>
    <mergeCell ref="D35:E35"/>
    <mergeCell ref="F35:G35"/>
    <mergeCell ref="H35:I35"/>
    <mergeCell ref="J35:K35"/>
    <mergeCell ref="L35:M35"/>
    <mergeCell ref="D32:E32"/>
    <mergeCell ref="F32:G32"/>
  </mergeCells>
  <dataValidations disablePrompts="1" count="5">
    <dataValidation type="list" allowBlank="1" showInputMessage="1" showErrorMessage="1" sqref="D20:E20 D23:E23 D26:E26 D29:E29 D32:E32 D35:E35 D38:E38 D41:E41" xr:uid="{00000000-0002-0000-0000-000000000000}">
      <formula1>"PÉSSIMO, X"</formula1>
    </dataValidation>
    <dataValidation type="list" allowBlank="1" showInputMessage="1" showErrorMessage="1" sqref="F20:G20 F23:G23 F26:G26 F29:G29 F32:G32 F35:G35 F38:G38 F41:G41" xr:uid="{00000000-0002-0000-0000-000001000000}">
      <formula1>"RUIM, X"</formula1>
    </dataValidation>
    <dataValidation type="list" allowBlank="1" showInputMessage="1" showErrorMessage="1" sqref="H20:I20 H23:I23 H26:I26 H29:I29 H32:I32 H35:I35 H38:I38 H41:I41" xr:uid="{00000000-0002-0000-0000-000002000000}">
      <formula1>"REGULAR, X"</formula1>
    </dataValidation>
    <dataValidation type="list" allowBlank="1" showInputMessage="1" showErrorMessage="1" sqref="J20:K20 J23:K23 J26:K26 J29:K29 J32:K32 J35:K35 J38:K38 J41:K41" xr:uid="{00000000-0002-0000-0000-000003000000}">
      <formula1>"BOM, X"</formula1>
    </dataValidation>
    <dataValidation type="list" allowBlank="1" showInputMessage="1" showErrorMessage="1" sqref="L20:M20 L23:M23 L26:M26 L29:M29 L32:M32 L35:M35 L38:M38 L41:M41" xr:uid="{00000000-0002-0000-0000-000004000000}">
      <formula1>"ÓTIMO, X"</formula1>
    </dataValidation>
  </dataValidations>
  <pageMargins left="0.23622047244094491" right="0.27403846153846156" top="0.49759615384615385" bottom="0.74803149606299213" header="0.31496062992125984" footer="0.31496062992125984"/>
  <pageSetup paperSize="9" scale="90" orientation="portrait" r:id="rId1"/>
  <headerFooter>
    <oddFooter>&amp;LFRM-SGSUS-013-01&amp;CREV 01&amp;R05/03/2024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xr:uid="{00000000-0002-0000-0000-000005000000}">
          <x14:formula1>
            <xm:f>LISTAS!$A$1:$A$5</xm:f>
          </x14:formula1>
          <xm:sqref>C8:P8</xm:sqref>
        </x14:dataValidation>
        <x14:dataValidation type="list" allowBlank="1" showInputMessage="1" showErrorMessage="1" xr:uid="{00000000-0002-0000-0000-000006000000}">
          <x14:formula1>
            <xm:f>LISTAS!$B$11:$C$11</xm:f>
          </x14:formula1>
          <xm:sqref>N20 N38 N23 N26 N29 N32 N35 N41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C2" sqref="C2"/>
    </sheetView>
  </sheetViews>
  <sheetFormatPr defaultRowHeight="15" x14ac:dyDescent="0.25"/>
  <cols>
    <col min="1" max="1" width="36.42578125" bestFit="1" customWidth="1"/>
    <col min="2" max="4" width="4.42578125" customWidth="1"/>
    <col min="5" max="14" width="5.85546875" bestFit="1" customWidth="1"/>
    <col min="15" max="15" width="3" bestFit="1" customWidth="1"/>
    <col min="16" max="16" width="29.140625" bestFit="1" customWidth="1"/>
    <col min="17" max="17" width="25.140625" bestFit="1" customWidth="1"/>
    <col min="18" max="18" width="12.85546875" bestFit="1" customWidth="1"/>
    <col min="19" max="19" width="17" bestFit="1" customWidth="1"/>
    <col min="20" max="20" width="18.5703125" bestFit="1" customWidth="1"/>
  </cols>
  <sheetData>
    <row r="1" spans="1:3" x14ac:dyDescent="0.25">
      <c r="B1">
        <v>0</v>
      </c>
      <c r="C1" t="s">
        <v>9</v>
      </c>
    </row>
    <row r="2" spans="1:3" x14ac:dyDescent="0.25">
      <c r="A2" t="s">
        <v>19</v>
      </c>
      <c r="B2">
        <v>1</v>
      </c>
      <c r="C2" t="s">
        <v>9</v>
      </c>
    </row>
    <row r="3" spans="1:3" x14ac:dyDescent="0.25">
      <c r="A3" t="s">
        <v>20</v>
      </c>
      <c r="B3">
        <v>2</v>
      </c>
      <c r="C3" t="s">
        <v>9</v>
      </c>
    </row>
    <row r="4" spans="1:3" x14ac:dyDescent="0.25">
      <c r="A4" t="s">
        <v>21</v>
      </c>
      <c r="B4">
        <v>3</v>
      </c>
      <c r="C4" t="s">
        <v>9</v>
      </c>
    </row>
    <row r="5" spans="1:3" x14ac:dyDescent="0.25">
      <c r="A5" t="s">
        <v>22</v>
      </c>
      <c r="B5">
        <v>4</v>
      </c>
      <c r="C5" t="s">
        <v>9</v>
      </c>
    </row>
    <row r="6" spans="1:3" x14ac:dyDescent="0.25">
      <c r="B6">
        <v>5</v>
      </c>
      <c r="C6" t="s">
        <v>9</v>
      </c>
    </row>
    <row r="7" spans="1:3" x14ac:dyDescent="0.25">
      <c r="B7">
        <v>6</v>
      </c>
      <c r="C7" t="s">
        <v>9</v>
      </c>
    </row>
    <row r="8" spans="1:3" x14ac:dyDescent="0.25">
      <c r="B8">
        <v>7</v>
      </c>
      <c r="C8" t="s">
        <v>9</v>
      </c>
    </row>
    <row r="9" spans="1:3" x14ac:dyDescent="0.25">
      <c r="B9">
        <v>8</v>
      </c>
      <c r="C9" t="s">
        <v>9</v>
      </c>
    </row>
    <row r="10" spans="1:3" x14ac:dyDescent="0.25">
      <c r="B10">
        <v>9</v>
      </c>
      <c r="C10" t="s">
        <v>9</v>
      </c>
    </row>
    <row r="11" spans="1:3" x14ac:dyDescent="0.25">
      <c r="B11">
        <v>10</v>
      </c>
      <c r="C11" t="s">
        <v>9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18B6C36A194346A7EC163A0C38BD34" ma:contentTypeVersion="3" ma:contentTypeDescription="Crie um novo documento." ma:contentTypeScope="" ma:versionID="b951fe8821aebae0d90aaa0524adffbf">
  <xsd:schema xmlns:xsd="http://www.w3.org/2001/XMLSchema" xmlns:xs="http://www.w3.org/2001/XMLSchema" xmlns:p="http://schemas.microsoft.com/office/2006/metadata/properties" xmlns:ns2="5050d9a0-d098-4e9d-a5f3-986f995d7eb0" targetNamespace="http://schemas.microsoft.com/office/2006/metadata/properties" ma:root="true" ma:fieldsID="7a51f78604bfcb0788005e1743889d3a" ns2:_="">
    <xsd:import namespace="5050d9a0-d098-4e9d-a5f3-986f995d7e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d9a0-d098-4e9d-a5f3-986f995d7e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9C681-C007-471B-BA83-27331B5E7DA9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5050d9a0-d098-4e9d-a5f3-986f995d7eb0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87029E-DD9E-4DCE-87A3-90D173403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50d9a0-d098-4e9d-a5f3-986f995d7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069EEA-C5C4-4032-AE7C-5F472BBF8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AVALIAÇÃO</vt:lpstr>
      <vt:lpstr>LISTAS</vt:lpstr>
      <vt:lpstr>AVALIAÇÃO!Area_de_impressao</vt:lpstr>
    </vt:vector>
  </TitlesOfParts>
  <Manager/>
  <Company>TJERJ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Egidio Freire de Souza</dc:creator>
  <cp:keywords/>
  <dc:description/>
  <cp:lastModifiedBy>Marcella Souza Frasão da Silva</cp:lastModifiedBy>
  <cp:revision/>
  <cp:lastPrinted>2024-02-05T18:35:11Z</cp:lastPrinted>
  <dcterms:created xsi:type="dcterms:W3CDTF">2016-06-10T15:32:29Z</dcterms:created>
  <dcterms:modified xsi:type="dcterms:W3CDTF">2024-02-28T14:05:57Z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0x010100CF18B6C36A194346A7EC163A0C38BD34</vt:lpwstr>
  </property>
</Properties>
</file>