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295D4C73-0C79-4CD2-A5B4-37AE69BE675B}" xr6:coauthVersionLast="36" xr6:coauthVersionMax="36" xr10:uidLastSave="{00000000-0000-0000-0000-000000000000}"/>
  <bookViews>
    <workbookView xWindow="0" yWindow="0" windowWidth="24000" windowHeight="8625" xr2:uid="{FBC63896-198A-481E-95BC-F3DF2A5C9DA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B39" i="1"/>
  <c r="C38" i="1"/>
  <c r="B38" i="1"/>
  <c r="D38" i="1" s="1"/>
  <c r="D37" i="1"/>
  <c r="B37" i="1"/>
  <c r="B36" i="1"/>
  <c r="D36" i="1" s="1"/>
  <c r="D35" i="1"/>
  <c r="B35" i="1"/>
  <c r="B34" i="1"/>
  <c r="D34" i="1" s="1"/>
  <c r="D30" i="1"/>
  <c r="D29" i="1"/>
  <c r="D28" i="1"/>
  <c r="D27" i="1"/>
  <c r="D26" i="1"/>
  <c r="D25" i="1"/>
  <c r="C24" i="1"/>
  <c r="B24" i="1"/>
  <c r="D24" i="1" s="1"/>
  <c r="C23" i="1"/>
  <c r="B23" i="1"/>
  <c r="D23" i="1" s="1"/>
  <c r="D22" i="1"/>
  <c r="C22" i="1"/>
  <c r="B22" i="1"/>
  <c r="C21" i="1"/>
  <c r="D21" i="1" s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  <c r="D39" i="1" l="1"/>
</calcChain>
</file>

<file path=xl/sharedStrings.xml><?xml version="1.0" encoding="utf-8"?>
<sst xmlns="http://schemas.openxmlformats.org/spreadsheetml/2006/main" count="102" uniqueCount="19">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</sst>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4" fontId="4" fillId="5" borderId="0" xfId="3" applyNumberFormat="1" applyFont="1" applyFill="1"/>
    <xf numFmtId="0" fontId="4" fillId="0" borderId="0" xfId="0" applyFont="1" applyFill="1" applyAlignment="1">
      <alignment horizontal="center"/>
    </xf>
    <xf numFmtId="43" fontId="4" fillId="0" borderId="0" xfId="1" applyFont="1"/>
    <xf numFmtId="0" fontId="4" fillId="0" borderId="0" xfId="0" applyFont="1" applyFill="1"/>
    <xf numFmtId="44" fontId="4" fillId="0" borderId="0" xfId="0" applyNumberFormat="1" applyFont="1"/>
    <xf numFmtId="0" fontId="5" fillId="0" borderId="0" xfId="0" applyFont="1" applyFill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CC5F-2927-48A2-91AF-038BD7ABCB89}">
  <dimension ref="A2:R53"/>
  <sheetViews>
    <sheetView tabSelected="1" workbookViewId="0">
      <selection activeCell="H47" sqref="H47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284538.99</v>
      </c>
      <c r="C4" s="5">
        <v>349288.08</v>
      </c>
      <c r="D4" s="6">
        <f>B4+C4</f>
        <v>633827.07000000007</v>
      </c>
    </row>
    <row r="5" spans="1:17" x14ac:dyDescent="0.25">
      <c r="A5" s="4" t="s">
        <v>6</v>
      </c>
      <c r="B5" s="5">
        <v>286097.44</v>
      </c>
      <c r="C5" s="5">
        <v>351956.19</v>
      </c>
      <c r="D5" s="6">
        <f t="shared" ref="D5:D15" si="0">B5+C5</f>
        <v>638053.63</v>
      </c>
    </row>
    <row r="6" spans="1:17" x14ac:dyDescent="0.25">
      <c r="A6" s="4" t="s">
        <v>7</v>
      </c>
      <c r="B6" s="7">
        <v>286539.92</v>
      </c>
      <c r="C6" s="5">
        <v>353080.18</v>
      </c>
      <c r="D6" s="6">
        <f t="shared" si="0"/>
        <v>639620.1</v>
      </c>
    </row>
    <row r="7" spans="1:17" x14ac:dyDescent="0.25">
      <c r="A7" s="4" t="s">
        <v>8</v>
      </c>
      <c r="B7" s="7">
        <v>298583.63</v>
      </c>
      <c r="C7" s="7">
        <v>367288.52</v>
      </c>
      <c r="D7" s="6">
        <f t="shared" si="0"/>
        <v>665872.15</v>
      </c>
      <c r="G7" s="12"/>
      <c r="H7" s="12"/>
      <c r="I7" s="12"/>
      <c r="J7" s="12"/>
    </row>
    <row r="8" spans="1:17" x14ac:dyDescent="0.25">
      <c r="A8" s="4" t="s">
        <v>9</v>
      </c>
      <c r="B8" s="5">
        <v>306833.28000000003</v>
      </c>
      <c r="C8" s="5">
        <v>376300.82</v>
      </c>
      <c r="D8" s="6">
        <f t="shared" si="0"/>
        <v>683134.10000000009</v>
      </c>
    </row>
    <row r="9" spans="1:17" x14ac:dyDescent="0.25">
      <c r="A9" s="4" t="s">
        <v>10</v>
      </c>
      <c r="B9" s="5">
        <v>308106.83</v>
      </c>
      <c r="C9" s="5">
        <v>378019</v>
      </c>
      <c r="D9" s="6">
        <f t="shared" si="0"/>
        <v>686125.83000000007</v>
      </c>
    </row>
    <row r="10" spans="1:17" x14ac:dyDescent="0.25">
      <c r="A10" s="4" t="s">
        <v>11</v>
      </c>
      <c r="B10" s="5"/>
      <c r="C10" s="5"/>
      <c r="D10" s="6">
        <f t="shared" si="0"/>
        <v>0</v>
      </c>
    </row>
    <row r="11" spans="1:17" x14ac:dyDescent="0.25">
      <c r="A11" s="4" t="s">
        <v>12</v>
      </c>
      <c r="B11" s="5"/>
      <c r="C11" s="5"/>
      <c r="D11" s="6">
        <f t="shared" si="0"/>
        <v>0</v>
      </c>
    </row>
    <row r="12" spans="1:17" x14ac:dyDescent="0.25">
      <c r="A12" s="4" t="s">
        <v>13</v>
      </c>
      <c r="B12" s="5"/>
      <c r="C12" s="5"/>
      <c r="D12" s="6">
        <f t="shared" si="0"/>
        <v>0</v>
      </c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4" x14ac:dyDescent="0.25">
      <c r="A17" s="1" t="s">
        <v>17</v>
      </c>
      <c r="B17" s="1"/>
      <c r="C17" s="1"/>
      <c r="D17" s="1"/>
    </row>
    <row r="18" spans="1:4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47723139.42+118088.88+5254294.92+9211.44+2478580.63</f>
        <v>55583315.290000007</v>
      </c>
      <c r="C19" s="5">
        <f>23875777.24+59044.46+2627147.52+4605.72+1577278.61</f>
        <v>28143853.549999997</v>
      </c>
      <c r="D19" s="6">
        <f>B19+C19</f>
        <v>83727168.840000004</v>
      </c>
    </row>
    <row r="20" spans="1:4" x14ac:dyDescent="0.25">
      <c r="A20" s="4" t="s">
        <v>6</v>
      </c>
      <c r="B20" s="5">
        <f>95414.76+5270377.84+47830742.96+2573199.25</f>
        <v>55769734.810000002</v>
      </c>
      <c r="C20" s="5">
        <f>47707.34+2635188.88+23934533.46+1637490.34</f>
        <v>28254920.02</v>
      </c>
      <c r="D20" s="6">
        <f t="shared" ref="D20:D30" si="1">B20+C20</f>
        <v>84024654.829999998</v>
      </c>
    </row>
    <row r="21" spans="1:4" x14ac:dyDescent="0.25">
      <c r="A21" s="4" t="s">
        <v>7</v>
      </c>
      <c r="B21" s="5">
        <f>53348449.4+2529811.02</f>
        <v>55878260.420000002</v>
      </c>
      <c r="C21" s="5">
        <f>26693100.57+1609879.65</f>
        <v>28302980.219999999</v>
      </c>
      <c r="D21" s="6">
        <f t="shared" si="1"/>
        <v>84181240.640000001</v>
      </c>
    </row>
    <row r="22" spans="1:4" x14ac:dyDescent="0.25">
      <c r="A22" s="4" t="s">
        <v>8</v>
      </c>
      <c r="B22" s="7">
        <f>53357059.14+2287218.78</f>
        <v>55644277.920000002</v>
      </c>
      <c r="C22" s="7">
        <f>26697405.43+1455502.78</f>
        <v>28152908.210000001</v>
      </c>
      <c r="D22" s="6">
        <f t="shared" si="1"/>
        <v>83797186.129999995</v>
      </c>
    </row>
    <row r="23" spans="1:4" x14ac:dyDescent="0.25">
      <c r="A23" s="4" t="s">
        <v>9</v>
      </c>
      <c r="B23" s="5">
        <f>53486156.32+2510139.72</f>
        <v>55996296.039999999</v>
      </c>
      <c r="C23" s="5">
        <f>26761954.01+1597361.56</f>
        <v>28359315.57</v>
      </c>
      <c r="D23" s="6">
        <f t="shared" si="1"/>
        <v>84355611.609999999</v>
      </c>
    </row>
    <row r="24" spans="1:4" x14ac:dyDescent="0.25">
      <c r="A24" s="4" t="s">
        <v>10</v>
      </c>
      <c r="B24" s="5">
        <f>58826308.76+2512343.21</f>
        <v>61338651.969999999</v>
      </c>
      <c r="C24" s="5">
        <f>29432030.29+1598763.81</f>
        <v>31030794.099999998</v>
      </c>
      <c r="D24" s="6">
        <f t="shared" si="1"/>
        <v>92369446.069999993</v>
      </c>
    </row>
    <row r="25" spans="1:4" x14ac:dyDescent="0.25">
      <c r="A25" s="4" t="s">
        <v>11</v>
      </c>
      <c r="B25" s="5"/>
      <c r="C25" s="5"/>
      <c r="D25" s="6">
        <f t="shared" si="1"/>
        <v>0</v>
      </c>
    </row>
    <row r="26" spans="1:4" x14ac:dyDescent="0.25">
      <c r="A26" s="4" t="s">
        <v>12</v>
      </c>
      <c r="B26" s="5"/>
      <c r="C26" s="5"/>
      <c r="D26" s="6">
        <f t="shared" si="1"/>
        <v>0</v>
      </c>
    </row>
    <row r="27" spans="1:4" x14ac:dyDescent="0.25">
      <c r="A27" s="4" t="s">
        <v>13</v>
      </c>
      <c r="B27" s="5"/>
      <c r="C27" s="5"/>
      <c r="D27" s="6">
        <f t="shared" si="1"/>
        <v>0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2" spans="1:4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16644.27+665770.88</f>
        <v>682415.15</v>
      </c>
      <c r="C34" s="5">
        <v>298345.42</v>
      </c>
      <c r="D34" s="6">
        <f>B34+C34</f>
        <v>980760.57000000007</v>
      </c>
    </row>
    <row r="35" spans="1:18" x14ac:dyDescent="0.25">
      <c r="A35" s="4" t="s">
        <v>6</v>
      </c>
      <c r="B35" s="5">
        <f>647835.34+16195.88</f>
        <v>664031.22</v>
      </c>
      <c r="C35" s="5">
        <v>305709.83</v>
      </c>
      <c r="D35" s="6">
        <f t="shared" ref="D35:D45" si="2">B35+C35</f>
        <v>969741.05</v>
      </c>
      <c r="E35" s="9"/>
    </row>
    <row r="36" spans="1:18" x14ac:dyDescent="0.25">
      <c r="A36" s="4" t="s">
        <v>7</v>
      </c>
      <c r="B36" s="5">
        <f>662914.06+16572.85</f>
        <v>679486.91</v>
      </c>
      <c r="C36" s="5">
        <v>317139.26</v>
      </c>
      <c r="D36" s="6">
        <f t="shared" si="2"/>
        <v>996626.17</v>
      </c>
      <c r="E36" s="9"/>
    </row>
    <row r="37" spans="1:18" x14ac:dyDescent="0.25">
      <c r="A37" s="4" t="s">
        <v>8</v>
      </c>
      <c r="B37" s="7">
        <f>671267.71+16781.69</f>
        <v>688049.39999999991</v>
      </c>
      <c r="C37" s="7">
        <v>321927.5</v>
      </c>
      <c r="D37" s="6">
        <f t="shared" si="2"/>
        <v>1009976.8999999999</v>
      </c>
      <c r="E37" s="9"/>
    </row>
    <row r="38" spans="1:18" x14ac:dyDescent="0.25">
      <c r="A38" s="4" t="s">
        <v>9</v>
      </c>
      <c r="B38" s="7">
        <f>679902.1+33284.6+74822.55+49403.4+18498.76+19181.83+15377.46+3550.65+23197.6+2240.76</f>
        <v>919459.71</v>
      </c>
      <c r="C38" s="7">
        <f>323656.38-718.15</f>
        <v>322938.23</v>
      </c>
      <c r="D38" s="6">
        <f t="shared" si="2"/>
        <v>1242397.94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4" t="s">
        <v>10</v>
      </c>
      <c r="B39" s="5">
        <f>685130.49+33540.56+8182.77+3646.4+1810.02+16484.67</f>
        <v>748794.91000000015</v>
      </c>
      <c r="C39" s="5">
        <v>321319.13</v>
      </c>
      <c r="D39" s="6">
        <f t="shared" si="2"/>
        <v>1070114.04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2023-07-11T17:32:25Z</dcterms:created>
  <dcterms:modified xsi:type="dcterms:W3CDTF">2023-07-11T17:33:21Z</dcterms:modified>
</cp:coreProperties>
</file>